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<sst xmlns="http://schemas.openxmlformats.org/spreadsheetml/2006/main" count="173" uniqueCount="140">
  <si>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</si>
  <si>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</si>
  <si>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</si>
  <si>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muzikos mokykla</t>
  </si>
  <si>
    <t>(viešojo sektoriaus subjekto arba viešojo sektoriaus subjektų grupės pavadinimas)</t>
  </si>
  <si>
    <t>Laisvės g. 18, Krekenava, Panevėžio r. 191823998</t>
  </si>
  <si>
    <t>(viešojo sektoriaus subjekto, parengusio finansinės būklės ataskaitą (konsoliduotąją finansinės būklės ataskaitą), kodas, adresas)</t>
  </si>
  <si>
    <t>FINANSINĖS BŪKLĖS ATASKAITA</t>
  </si>
  <si>
    <t>2017 m. rugsėjo 30 d.</t>
  </si>
  <si>
    <t>2017 m. lapkričio 13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</si>
  <si>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</si>
  <si>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</si>
  <si>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</si>
  <si>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</si>
  <si>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</si>
  <si>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</si>
  <si>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</si>
  <si>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</si>
  <si>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</si>
  <si>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</si>
  <si>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</si>
  <si>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</si>
  <si>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</si>
  <si>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</si>
  <si>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</si>
  <si>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</si>
  <si>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</si>
  <si>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</si>
  <si>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</si>
  <si>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</si>
  <si>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</si>
  <si>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</si>
  <si>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</si>
  <si>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</si>
  <si>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</si>
  <si>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</si>
  <si>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</si>
  <si>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</si>
  <si>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</si>
  <si>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</si>
  <si>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</si>
  <si>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</si>
  <si>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</si>
  <si>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</si>
  <si>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</si>
  <si>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</si>
  <si>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</si>
  <si>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</si>
  <si>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</si>
  <si>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</si>
  <si>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</si>
  <si>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</si>
  <si>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</si>
  <si>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</si>
  <si>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</si>
  <si>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</si>
  <si>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</si>
  <si>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</si>
  <si>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</si>
  <si>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</si>
  <si>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</si>
  <si>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</si>
  <si>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</si>
  <si>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</si>
  <si>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</si>
  <si>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</si>
  <si>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</si>
  <si>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</si>
  <si>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</si>
  <si>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</si>
  <si>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</si>
  <si>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</si>
  <si>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</si>
  <si>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</si>
  <si>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</si>
  <si>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</si>
  <si>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</si>
  <si>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</si>
  <si>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</si>
  <si>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</si>
  <si>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</si>
  <si>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</si>
  <si>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</si>
  <si>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</si>
  <si>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</si>
  <si>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</si>
  <si>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</si>
  <si>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</si>
  <si>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</si>
  <si>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</si>
  <si>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</si>
  <si>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</si>
  <si>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</si>
  <si>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</si>
  <si>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</si>
  <si>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</si>
  <si>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</si>
  <si>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</si>
  <si>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</si>
  <si>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</si>
  <si>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</si>
  <si>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</si>
  <si>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</si>
  <si>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</si>
  <si>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</si>
  <si>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</si>
  <si>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</si>
  <si>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</si>
  <si>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</si>
  <si>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</si>
  <si>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</si>
  <si>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</si>
  <si>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</si>
  <si>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</si>
  <si>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</si>
  <si>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</si>
  <si>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</si>
  <si>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</si>
  <si>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</si>
  <si>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</si>
  <si>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</si>
  <si>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</si>
  <si>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</si>
  <si>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</si>
  <si>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</si>
  <si>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</si>
  <si>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</si>
  <si>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</si>
  <si>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</si>
  <si>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</si>
  <si>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</si>
  <si>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</si>
  <si>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</si>
  <si>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</si>
  <si>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Laima Plančiūnienė</t>
  </si>
  <si>
    <t>(viešojo sektoriaus subjekto vadovas arba jo įgaliotas administracijos vadovas)                               (parašas)</t>
  </si>
  <si>
    <t>(vardas ir pavardė)</t>
  </si>
  <si>
    <t>Buhalterė</t>
  </si>
  <si>
    <t>Sabina Fiodorova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</si>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</sst>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J19" sqref="J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11313.920000000002</v>
      </c>
      <c r="G20" s="20">
        <f>G21+G27+G38+G39</f>
        <v>13741.04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0.29</v>
      </c>
      <c r="G21" s="20">
        <f>G22+G23+G24+G25+G26</f>
        <v>0.29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0.29</v>
      </c>
      <c r="G24" s="30">
        <v>0.29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11313.630000000001</v>
      </c>
      <c r="G27" s="20">
        <f>G28+G29+G30+G31+G32+G33+G34+G35+G36+G37</f>
        <v>13740.75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0</v>
      </c>
      <c r="G29" s="30">
        <v>0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0</v>
      </c>
      <c r="G30" s="30">
        <v>0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0</v>
      </c>
      <c r="G32" s="30">
        <v>0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0</v>
      </c>
      <c r="G33" s="30">
        <v>0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1566.11</v>
      </c>
      <c r="G35" s="30">
        <v>1868.51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9747.52</v>
      </c>
      <c r="G36" s="30">
        <v>11872.24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49593.39</v>
      </c>
      <c r="G41" s="20">
        <f>G42+G48+G49+G56+G57</f>
        <v>20481.7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1640</v>
      </c>
      <c r="G42" s="20">
        <f>G43+G44+G45+G46+G47</f>
        <v>1195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1640</v>
      </c>
      <c r="G44" s="30">
        <v>1195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0</v>
      </c>
      <c r="G48" s="30">
        <v>0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47057.229999999996</v>
      </c>
      <c r="G49" s="20">
        <f>G50+G51+G52+G53+G54+G55</f>
        <v>18390.54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833.89</v>
      </c>
      <c r="G53" s="30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46223.34</v>
      </c>
      <c r="G54" s="30">
        <v>18390.54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0</v>
      </c>
      <c r="G55" s="30">
        <v>0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896.16</v>
      </c>
      <c r="G57" s="30">
        <v>896.16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60907.31</v>
      </c>
      <c r="G58" s="20">
        <f>G20+G40+G41</f>
        <v>34222.740000000005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5415.66</v>
      </c>
      <c r="G59" s="20">
        <f>G60+G61+G62+G63</f>
        <v>6023.200000000001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0</v>
      </c>
      <c r="G60" s="30">
        <v>0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2605.25</v>
      </c>
      <c r="G61" s="52">
        <v>2638.86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0</v>
      </c>
      <c r="G62" s="30">
        <v>0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2810.41</v>
      </c>
      <c r="G63" s="30">
        <v>3384.34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42817.79</v>
      </c>
      <c r="G64" s="20">
        <f>G65+G69</f>
        <v>16511.54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42817.79</v>
      </c>
      <c r="G69" s="20">
        <f>G70+G71+G72+G73+G74+G75+G78+G79+G80+G81+G82+G83</f>
        <v>16511.54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405.36</v>
      </c>
      <c r="G80" s="30">
        <v>229.01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26193.65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16114.52</v>
      </c>
      <c r="G82" s="30">
        <v>16114.52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104.26</v>
      </c>
      <c r="G83" s="30">
        <v>168.01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12673.86</v>
      </c>
      <c r="G84" s="20">
        <f>G85+G86+G89+G90</f>
        <v>11688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12673.86</v>
      </c>
      <c r="G90" s="20">
        <f>G91+G92</f>
        <v>11688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985.86</v>
      </c>
      <c r="G91" s="30">
        <v>746.93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11688</v>
      </c>
      <c r="G92" s="30">
        <v>10941.07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60907.31</v>
      </c>
      <c r="G94" s="20">
        <f>G59+G64+G84+G93</f>
        <v>34222.740000000005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2017-11-29T14:33:31Z</dcterms:created>
  <dcterms:modified xsi:type="dcterms:W3CDTF">2017-11-29T14:33:31Z</dcterms:modified>
  <cp:category/>
  <cp:version/>
  <cp:contentType/>
  <cp:contentStatus/>
</cp:coreProperties>
</file>